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需求表" sheetId="1" r:id="rId1"/>
    <sheet name="WpsReserved_CellImgList" sheetId="11" state="veryHidden" r:id="rId2"/>
  </sheets>
  <definedNames>
    <definedName name="_xlnm._FilterDatabase" localSheetId="0" hidden="1">需求表!$B$1:$I$56</definedName>
    <definedName name="_xlnm.Print_Area" localSheetId="0">需求表!$A$1:$J$53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<sst xmlns="http://schemas.openxmlformats.org/spreadsheetml/2006/main" count="209" uniqueCount="122">
  <si>
    <t>深圳质子治疗中心文化建设 需求清单  (含排版、设计、安装)</t>
  </si>
  <si>
    <t>大类</t>
  </si>
  <si>
    <t>序号</t>
  </si>
  <si>
    <t>材质大类</t>
  </si>
  <si>
    <t>规格型号
（单位mm）</t>
  </si>
  <si>
    <t>具体内容</t>
  </si>
  <si>
    <t>单位</t>
  </si>
  <si>
    <t>单价</t>
  </si>
  <si>
    <t>小计</t>
  </si>
  <si>
    <t>数量合计</t>
  </si>
  <si>
    <t>备注</t>
  </si>
  <si>
    <t>（一）文化墙类</t>
  </si>
  <si>
    <t>文化墙</t>
  </si>
  <si>
    <t>亚克力+不锈钢切割成型（具体根据设计排版可调整），需有立体效果，
约5000*1500*5/面，（厚度5-25毫米厚，根据设计方案调整），根据设计方案必要时需带灯带</t>
  </si>
  <si>
    <t>科室文化墙（每病区*1）（或根据现场实际尺寸），负二层候诊区、二层办公区文化建设、电梯厅对面护士站后（或根据现场实际尺寸）</t>
  </si>
  <si>
    <t>面</t>
  </si>
  <si>
    <t>需要设计3个款式文化墙概念方案，内容自拟，谈判时提供</t>
  </si>
  <si>
    <t>（二）背胶贴及塑料板类</t>
  </si>
  <si>
    <t>防水背胶贴</t>
  </si>
  <si>
    <t>约297*210</t>
  </si>
  <si>
    <t>1.跌倒十知道（每洗手间*1）
2.跌倒高危人群（每洗手间*1）
3.各类标本盒使用方法（每洗手间*1）
4.大小便标本留取指引（每洗手间*1）
5.痰标本留取指引（每洗手间*1）
6.采血管使用指引（每科室*2）
7.动静脉血标本采集指引（每科室*6）
8.复用器械处理指引（每科室*1）
9.开水机使用指引（每科室*1）
10.物流小车使用指引（每科室*1）</t>
  </si>
  <si>
    <t>张</t>
  </si>
  <si>
    <t>防水斜纹地贴</t>
  </si>
  <si>
    <t>180*250</t>
  </si>
  <si>
    <t>脚印地贴（每病区10对）(需提供模板）</t>
  </si>
  <si>
    <t>对</t>
  </si>
  <si>
    <t>约100*50</t>
  </si>
  <si>
    <t>急救车抽屉标识(需提供模板）（每病区*5）</t>
  </si>
  <si>
    <t>约90*30</t>
  </si>
  <si>
    <t>急救车物品（20个）、药品标签（25个）（大）（需提供模板）</t>
  </si>
  <si>
    <t>约60*25</t>
  </si>
  <si>
    <t>急救车药品标签（25个）（小）（需提供模板）</t>
  </si>
  <si>
    <t>三角形，约20*20</t>
  </si>
  <si>
    <t>高警示药品标识（大）（每病区*50）</t>
  </si>
  <si>
    <t>约10*10</t>
  </si>
  <si>
    <t>高警示药品标识（小）（每病区*50）</t>
  </si>
  <si>
    <t>约30*20</t>
  </si>
  <si>
    <t>冷藏提示（每病区*20）</t>
  </si>
  <si>
    <t>圆形，直径15</t>
  </si>
  <si>
    <t>毒性药品标识（圆形）（每病区*10）</t>
  </si>
  <si>
    <t>约70*35</t>
  </si>
  <si>
    <t>病房柜子柜门编号贴</t>
  </si>
  <si>
    <t>约15*15</t>
  </si>
  <si>
    <t>麻醉药品标识、外用药品（方形）（每病区*20）</t>
  </si>
  <si>
    <t>椭圆，约30*15</t>
  </si>
  <si>
    <t>近效期标识（红色、黄色）、多规、看似、听似（每病区*200）</t>
  </si>
  <si>
    <t>A4</t>
  </si>
  <si>
    <t>1.标本箱放置处
2.化疗药物存放箱
3.外泄处理箱
.......（每病区*10）</t>
  </si>
  <si>
    <t>约297*420</t>
  </si>
  <si>
    <t>1.跌倒十知道（A3)（每病区*1）
2.跌倒高危人群（A3)（每病区*1）
3.淋浴椅使用指引（A3)（每洗手间 *1）
4.踝泵运动指引（A3)（每病区 *1）</t>
  </si>
  <si>
    <t>彩色、防水、易撕除、无胶残留
规格：7.7×1.5cm
200个/卷；</t>
  </si>
  <si>
    <t>导管标识（20余种，不同类不同颜色 ）（每病区*10卷）</t>
  </si>
  <si>
    <t>卷</t>
  </si>
  <si>
    <t>方形，约10*10</t>
  </si>
  <si>
    <t>病房开关标签（每病床*1）（需提供模板）</t>
  </si>
  <si>
    <t>圆形，直径100</t>
  </si>
  <si>
    <t>病房柜门标签（每病床*1）（需提供模板）</t>
  </si>
  <si>
    <t>治疗车标识（每治疗车*1）（需提供模板）</t>
  </si>
  <si>
    <t>防水背胶类</t>
  </si>
  <si>
    <t>约300*150</t>
  </si>
  <si>
    <t>各类温馨提示，如护理单元：病房内为了您的安全，请您如厕时不要锁门、小心跌倒</t>
  </si>
  <si>
    <t>90*50</t>
  </si>
  <si>
    <t>节约用电、用水类标签</t>
  </si>
  <si>
    <t>300*200</t>
  </si>
  <si>
    <t>医疗垃圾暂存处</t>
  </si>
  <si>
    <t>斜纹耐磨防水地贴</t>
  </si>
  <si>
    <t>100*100000</t>
  </si>
  <si>
    <t>警示线标</t>
  </si>
  <si>
    <t>米</t>
  </si>
  <si>
    <t>塑料板类</t>
  </si>
  <si>
    <t>180*180*2</t>
  </si>
  <si>
    <t>院感文明礼仪（接触传播防护措施、飞沫传播防护措施、空气传播防护措施）</t>
  </si>
  <si>
    <t>100*100*2</t>
  </si>
  <si>
    <t>自带背胶塑料板类</t>
  </si>
  <si>
    <t>400*600*2</t>
  </si>
  <si>
    <t>院感文明礼仪（预防医院感染
粪-口传播公众指引）</t>
  </si>
  <si>
    <t>296*420mm*2</t>
  </si>
  <si>
    <t>院感文明礼仪（咳嗽礼仪）</t>
  </si>
  <si>
    <t>约200*100*2</t>
  </si>
  <si>
    <t>电离辐射类</t>
  </si>
  <si>
    <t>297*420*2</t>
  </si>
  <si>
    <t>七步洗手法</t>
  </si>
  <si>
    <t>320*210*3</t>
  </si>
  <si>
    <t>公共洗手间门后四宫格</t>
  </si>
  <si>
    <t>90*60*5</t>
  </si>
  <si>
    <t>当心触电、常开、常闭标签</t>
  </si>
  <si>
    <t>2400*1200*5</t>
  </si>
  <si>
    <t>可视化流程等</t>
  </si>
  <si>
    <t>250*315*5</t>
  </si>
  <si>
    <t>机房警示禁止合阀</t>
  </si>
  <si>
    <t>200*100</t>
  </si>
  <si>
    <t>废物、垃圾类别标签</t>
  </si>
  <si>
    <t>100*40</t>
  </si>
  <si>
    <t>医用电源，禁止充电</t>
  </si>
  <si>
    <t>100*80</t>
  </si>
  <si>
    <t>病房设备带“防火、防震、防油、防热”标签</t>
  </si>
  <si>
    <t>297*150</t>
  </si>
  <si>
    <t>地面积水时，请使用刮水器</t>
  </si>
  <si>
    <t>约200*100</t>
  </si>
  <si>
    <t>输液瓶回收、玻璃瓶回收、专科器械回收处、病理标本转运箱
病理标本转运箱放置处（每病区*1）</t>
  </si>
  <si>
    <t>轮椅、平车、MR专用轮椅、MR专用平车</t>
  </si>
  <si>
    <t>起身慢走、小心跌倒</t>
  </si>
  <si>
    <t>座便消毒提醒</t>
  </si>
  <si>
    <t>330*140</t>
  </si>
  <si>
    <t>诊察床：脱鞋上诊床，谨防跌倒</t>
  </si>
  <si>
    <t>请您坐下更衣</t>
  </si>
  <si>
    <t>床栏使用指引</t>
  </si>
  <si>
    <t>木质翻页架台卡</t>
  </si>
  <si>
    <t>约210*150</t>
  </si>
  <si>
    <t>今日主班提示牌（定制可翻页）（每科室*1）</t>
  </si>
  <si>
    <t>个</t>
  </si>
  <si>
    <t>（三）成品类</t>
  </si>
  <si>
    <t>候诊厅排队隔离栏</t>
  </si>
  <si>
    <t>3米</t>
  </si>
  <si>
    <t>不锈钢柱+拉条（两个柱子为一套）</t>
  </si>
  <si>
    <t>套</t>
  </si>
  <si>
    <t>投影灯</t>
  </si>
  <si>
    <t>约240*110*100</t>
  </si>
  <si>
    <t>80W功率，LED标识投影灯，在2.6米左右的距离投影画面实现垂直投射画面直径1.4M左右，且画面清晰</t>
  </si>
  <si>
    <t>合计</t>
  </si>
  <si>
    <t>备注：仅文化墙及投影灯含安装。</t>
  </si>
  <si>
    <t>单位：
盖章：
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</si>
</sst>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汉仪书宋二KW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28"/>
      <name val="宋体"/>
      <charset val="134"/>
      <scheme val="minor"/>
    </font>
    <font>
      <b/>
      <sz val="24"/>
      <name val="宋体"/>
      <charset val="134"/>
    </font>
    <font>
      <sz val="36"/>
      <name val="宋体"/>
      <charset val="134"/>
    </font>
    <font>
      <sz val="3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1" xfId="0" applyFont="1" applyFill="1" applyBorder="1">
      <alignment vertical="center"/>
    </xf>
    <xf numFmtId="0" fontId="8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view="pageBreakPreview" zoomScale="70" zoomScaleNormal="72" workbookViewId="0">
      <pane ySplit="2" topLeftCell="A3" activePane="bottomLeft" state="frozen"/>
      <selection/>
      <selection pane="bottomLeft" activeCell="E23" sqref="E23"/>
    </sheetView>
  </sheetViews>
  <sheetFormatPr defaultColWidth="9" defaultRowHeight="21.75" customHeight="1"/>
  <cols>
    <col min="1" max="1" width="12.5" style="8" customWidth="1"/>
    <col min="2" max="2" width="5.625" style="3" customWidth="1"/>
    <col min="3" max="3" width="21.5" style="3" customWidth="1"/>
    <col min="4" max="4" width="31.6" style="9" customWidth="1"/>
    <col min="5" max="5" width="45" style="3" customWidth="1"/>
    <col min="6" max="6" width="5.375" style="3" customWidth="1"/>
    <col min="7" max="7" width="14.8166666666667" style="10" customWidth="1"/>
    <col min="8" max="8" width="12.75" style="10" customWidth="1"/>
    <col min="9" max="9" width="12.625" style="3" customWidth="1"/>
    <col min="10" max="10" width="17.675" style="3" customWidth="1"/>
    <col min="11" max="16" width="9" style="3"/>
    <col min="17" max="17" width="38.2083333333333" style="3" customWidth="1"/>
    <col min="18" max="16367" width="9" style="3"/>
    <col min="16368" max="16373" width="9" style="11"/>
    <col min="16374" max="16375" width="9" style="12"/>
    <col min="16376" max="16384" width="9" style="11"/>
  </cols>
  <sheetData>
    <row r="1" s="1" customFormat="1" ht="41" customHeight="1" spans="1:9">
      <c r="A1" s="13" t="s">
        <v>0</v>
      </c>
      <c r="B1" s="14"/>
      <c r="C1" s="14"/>
      <c r="D1" s="13"/>
      <c r="E1" s="14"/>
      <c r="F1" s="14"/>
      <c r="G1" s="15"/>
      <c r="H1" s="15"/>
      <c r="I1" s="14"/>
    </row>
    <row r="2" s="2" customFormat="1" ht="28.5" spans="1:10">
      <c r="A2" s="16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7" t="s">
        <v>6</v>
      </c>
      <c r="G2" s="19" t="s">
        <v>7</v>
      </c>
      <c r="H2" s="19" t="s">
        <v>8</v>
      </c>
      <c r="I2" s="17" t="s">
        <v>9</v>
      </c>
      <c r="J2" s="48" t="s">
        <v>10</v>
      </c>
    </row>
    <row r="3" s="2" customFormat="1" ht="105" customHeight="1" spans="1:10">
      <c r="A3" s="20" t="s">
        <v>11</v>
      </c>
      <c r="B3" s="21">
        <v>1</v>
      </c>
      <c r="C3" s="21" t="s">
        <v>12</v>
      </c>
      <c r="D3" s="22" t="s">
        <v>13</v>
      </c>
      <c r="E3" s="22" t="s">
        <v>14</v>
      </c>
      <c r="F3" s="23" t="s">
        <v>15</v>
      </c>
      <c r="G3" s="24"/>
      <c r="H3" s="25"/>
      <c r="I3" s="29">
        <v>12</v>
      </c>
      <c r="J3" s="49" t="s">
        <v>16</v>
      </c>
    </row>
    <row r="4" s="2" customFormat="1" ht="15" spans="1:10">
      <c r="A4" s="20"/>
      <c r="B4" s="18"/>
      <c r="C4" s="17"/>
      <c r="D4" s="18"/>
      <c r="E4" s="26"/>
      <c r="F4" s="27" t="s">
        <v>8</v>
      </c>
      <c r="G4" s="28"/>
      <c r="H4" s="27"/>
      <c r="I4" s="31">
        <f>I3</f>
        <v>12</v>
      </c>
      <c r="J4" s="28"/>
    </row>
    <row r="5" s="3" customFormat="1" ht="142.5" spans="1:10">
      <c r="A5" s="20" t="s">
        <v>17</v>
      </c>
      <c r="B5" s="21">
        <v>1</v>
      </c>
      <c r="C5" s="21" t="s">
        <v>18</v>
      </c>
      <c r="D5" s="21" t="s">
        <v>19</v>
      </c>
      <c r="E5" s="22" t="s">
        <v>20</v>
      </c>
      <c r="F5" s="23" t="s">
        <v>21</v>
      </c>
      <c r="G5" s="29"/>
      <c r="H5" s="25"/>
      <c r="I5" s="29">
        <v>1055</v>
      </c>
      <c r="J5" s="50"/>
    </row>
    <row r="6" ht="14.25" spans="1:10">
      <c r="A6" s="20"/>
      <c r="B6" s="21">
        <v>2</v>
      </c>
      <c r="C6" s="21" t="s">
        <v>22</v>
      </c>
      <c r="D6" s="21" t="s">
        <v>23</v>
      </c>
      <c r="E6" s="22" t="s">
        <v>24</v>
      </c>
      <c r="F6" s="23" t="s">
        <v>25</v>
      </c>
      <c r="G6" s="29"/>
      <c r="H6" s="25"/>
      <c r="I6" s="29">
        <v>112</v>
      </c>
      <c r="J6" s="50"/>
    </row>
    <row r="7" ht="14.25" spans="1:10">
      <c r="A7" s="20"/>
      <c r="B7" s="21">
        <v>3</v>
      </c>
      <c r="C7" s="21" t="s">
        <v>18</v>
      </c>
      <c r="D7" s="21" t="s">
        <v>26</v>
      </c>
      <c r="E7" s="22" t="s">
        <v>27</v>
      </c>
      <c r="F7" s="23" t="s">
        <v>21</v>
      </c>
      <c r="G7" s="29"/>
      <c r="H7" s="25"/>
      <c r="I7" s="29">
        <v>47</v>
      </c>
      <c r="J7" s="50"/>
    </row>
    <row r="8" ht="28.5" spans="1:10">
      <c r="A8" s="20"/>
      <c r="B8" s="21">
        <v>4</v>
      </c>
      <c r="C8" s="21" t="s">
        <v>18</v>
      </c>
      <c r="D8" s="21" t="s">
        <v>28</v>
      </c>
      <c r="E8" s="22" t="s">
        <v>29</v>
      </c>
      <c r="F8" s="23" t="s">
        <v>21</v>
      </c>
      <c r="G8" s="29"/>
      <c r="H8" s="25"/>
      <c r="I8" s="29">
        <v>405</v>
      </c>
      <c r="J8" s="50"/>
    </row>
    <row r="9" ht="14.25" spans="1:10">
      <c r="A9" s="20"/>
      <c r="B9" s="21">
        <v>5</v>
      </c>
      <c r="C9" s="21" t="s">
        <v>18</v>
      </c>
      <c r="D9" s="21" t="s">
        <v>30</v>
      </c>
      <c r="E9" s="22" t="s">
        <v>31</v>
      </c>
      <c r="F9" s="23" t="s">
        <v>21</v>
      </c>
      <c r="G9" s="30"/>
      <c r="H9" s="25"/>
      <c r="I9" s="29">
        <v>225</v>
      </c>
      <c r="J9" s="50"/>
    </row>
    <row r="10" ht="14.25" spans="1:17">
      <c r="A10" s="20"/>
      <c r="B10" s="21">
        <v>6</v>
      </c>
      <c r="C10" s="21" t="s">
        <v>18</v>
      </c>
      <c r="D10" s="21" t="s">
        <v>32</v>
      </c>
      <c r="E10" s="22" t="s">
        <v>33</v>
      </c>
      <c r="F10" s="23" t="s">
        <v>21</v>
      </c>
      <c r="G10" s="30"/>
      <c r="H10" s="25"/>
      <c r="I10" s="29">
        <v>405</v>
      </c>
      <c r="J10" s="50"/>
      <c r="K10" s="51"/>
      <c r="L10" s="52"/>
      <c r="M10" s="52"/>
      <c r="N10" s="52"/>
      <c r="O10" s="52"/>
      <c r="P10" s="52"/>
      <c r="Q10" s="52"/>
    </row>
    <row r="11" ht="14.25" spans="1:17">
      <c r="A11" s="20"/>
      <c r="B11" s="21">
        <v>7</v>
      </c>
      <c r="C11" s="21" t="s">
        <v>18</v>
      </c>
      <c r="D11" s="21" t="s">
        <v>34</v>
      </c>
      <c r="E11" s="22" t="s">
        <v>35</v>
      </c>
      <c r="F11" s="23" t="s">
        <v>21</v>
      </c>
      <c r="G11" s="30"/>
      <c r="H11" s="25"/>
      <c r="I11" s="29">
        <v>405</v>
      </c>
      <c r="J11" s="50"/>
      <c r="K11" s="52"/>
      <c r="L11" s="52"/>
      <c r="M11" s="52"/>
      <c r="N11" s="52"/>
      <c r="O11" s="52"/>
      <c r="P11" s="52"/>
      <c r="Q11" s="52"/>
    </row>
    <row r="12" ht="14.25" spans="1:17">
      <c r="A12" s="20"/>
      <c r="B12" s="21">
        <v>8</v>
      </c>
      <c r="C12" s="21" t="s">
        <v>18</v>
      </c>
      <c r="D12" s="21" t="s">
        <v>36</v>
      </c>
      <c r="E12" s="22" t="s">
        <v>37</v>
      </c>
      <c r="F12" s="23" t="s">
        <v>21</v>
      </c>
      <c r="G12" s="30"/>
      <c r="H12" s="25"/>
      <c r="I12" s="29">
        <v>165</v>
      </c>
      <c r="J12" s="50"/>
      <c r="K12" s="52"/>
      <c r="L12" s="52"/>
      <c r="M12" s="52"/>
      <c r="N12" s="52"/>
      <c r="O12" s="52"/>
      <c r="P12" s="52"/>
      <c r="Q12" s="52"/>
    </row>
    <row r="13" ht="14.25" spans="1:17">
      <c r="A13" s="20"/>
      <c r="B13" s="21">
        <v>9</v>
      </c>
      <c r="C13" s="21" t="s">
        <v>18</v>
      </c>
      <c r="D13" s="21" t="s">
        <v>38</v>
      </c>
      <c r="E13" s="22" t="s">
        <v>39</v>
      </c>
      <c r="F13" s="23" t="s">
        <v>21</v>
      </c>
      <c r="G13" s="30"/>
      <c r="H13" s="25"/>
      <c r="I13" s="29">
        <v>85</v>
      </c>
      <c r="J13" s="50"/>
      <c r="K13" s="52"/>
      <c r="L13" s="52"/>
      <c r="M13" s="52"/>
      <c r="N13" s="52"/>
      <c r="O13" s="52"/>
      <c r="P13" s="52"/>
      <c r="Q13" s="52"/>
    </row>
    <row r="14" s="3" customFormat="1" ht="14.25" spans="1:17">
      <c r="A14" s="20"/>
      <c r="B14" s="21">
        <v>10</v>
      </c>
      <c r="C14" s="21" t="s">
        <v>18</v>
      </c>
      <c r="D14" s="21" t="s">
        <v>40</v>
      </c>
      <c r="E14" s="22" t="s">
        <v>41</v>
      </c>
      <c r="F14" s="23" t="s">
        <v>21</v>
      </c>
      <c r="G14" s="30"/>
      <c r="H14" s="25"/>
      <c r="I14" s="29">
        <v>672</v>
      </c>
      <c r="J14" s="50"/>
      <c r="K14" s="52"/>
      <c r="L14" s="52"/>
      <c r="M14" s="52"/>
      <c r="N14" s="52"/>
      <c r="O14" s="52"/>
      <c r="P14" s="52"/>
      <c r="Q14" s="52"/>
    </row>
    <row r="15" ht="14.25" spans="1:17">
      <c r="A15" s="20"/>
      <c r="B15" s="21">
        <v>11</v>
      </c>
      <c r="C15" s="21" t="s">
        <v>18</v>
      </c>
      <c r="D15" s="21" t="s">
        <v>42</v>
      </c>
      <c r="E15" s="22" t="s">
        <v>43</v>
      </c>
      <c r="F15" s="23" t="s">
        <v>21</v>
      </c>
      <c r="G15" s="30"/>
      <c r="H15" s="25"/>
      <c r="I15" s="29">
        <v>165</v>
      </c>
      <c r="J15" s="50"/>
      <c r="K15" s="52"/>
      <c r="L15" s="52"/>
      <c r="M15" s="52"/>
      <c r="N15" s="52"/>
      <c r="O15" s="52"/>
      <c r="P15" s="52"/>
      <c r="Q15" s="52"/>
    </row>
    <row r="16" ht="28.5" spans="1:17">
      <c r="A16" s="20"/>
      <c r="B16" s="21">
        <v>12</v>
      </c>
      <c r="C16" s="21" t="s">
        <v>18</v>
      </c>
      <c r="D16" s="21" t="s">
        <v>44</v>
      </c>
      <c r="E16" s="22" t="s">
        <v>45</v>
      </c>
      <c r="F16" s="23" t="s">
        <v>21</v>
      </c>
      <c r="G16" s="30"/>
      <c r="H16" s="25"/>
      <c r="I16" s="29">
        <v>1605</v>
      </c>
      <c r="J16" s="50"/>
      <c r="K16" s="52"/>
      <c r="L16" s="52"/>
      <c r="M16" s="52"/>
      <c r="N16" s="52"/>
      <c r="O16" s="52"/>
      <c r="P16" s="52"/>
      <c r="Q16" s="52"/>
    </row>
    <row r="17" ht="57" spans="1:17">
      <c r="A17" s="20"/>
      <c r="B17" s="21">
        <v>13</v>
      </c>
      <c r="C17" s="21" t="s">
        <v>18</v>
      </c>
      <c r="D17" s="21" t="s">
        <v>46</v>
      </c>
      <c r="E17" s="22" t="s">
        <v>47</v>
      </c>
      <c r="F17" s="23" t="s">
        <v>21</v>
      </c>
      <c r="G17" s="30"/>
      <c r="H17" s="25"/>
      <c r="I17" s="29">
        <v>82</v>
      </c>
      <c r="J17" s="50"/>
      <c r="K17" s="52"/>
      <c r="L17" s="52"/>
      <c r="M17" s="52"/>
      <c r="N17" s="52"/>
      <c r="O17" s="52"/>
      <c r="P17" s="52"/>
      <c r="Q17" s="52"/>
    </row>
    <row r="18" ht="57" spans="1:17">
      <c r="A18" s="20"/>
      <c r="B18" s="21">
        <v>14</v>
      </c>
      <c r="C18" s="21" t="s">
        <v>18</v>
      </c>
      <c r="D18" s="21" t="s">
        <v>48</v>
      </c>
      <c r="E18" s="22" t="s">
        <v>49</v>
      </c>
      <c r="F18" s="23" t="s">
        <v>21</v>
      </c>
      <c r="G18" s="30"/>
      <c r="H18" s="25"/>
      <c r="I18" s="29">
        <v>34</v>
      </c>
      <c r="J18" s="50"/>
      <c r="K18" s="52"/>
      <c r="L18" s="52"/>
      <c r="M18" s="52"/>
      <c r="N18" s="52"/>
      <c r="O18" s="52"/>
      <c r="P18" s="52"/>
      <c r="Q18" s="52"/>
    </row>
    <row r="19" ht="42.75" spans="1:17">
      <c r="A19" s="20"/>
      <c r="B19" s="21">
        <v>15</v>
      </c>
      <c r="C19" s="21" t="s">
        <v>18</v>
      </c>
      <c r="D19" s="22" t="s">
        <v>50</v>
      </c>
      <c r="E19" s="22" t="s">
        <v>51</v>
      </c>
      <c r="F19" s="23" t="s">
        <v>52</v>
      </c>
      <c r="G19" s="30"/>
      <c r="H19" s="25"/>
      <c r="I19" s="29">
        <v>85</v>
      </c>
      <c r="J19" s="50"/>
      <c r="K19" s="52"/>
      <c r="L19" s="52"/>
      <c r="M19" s="52"/>
      <c r="N19" s="52"/>
      <c r="O19" s="52"/>
      <c r="P19" s="52"/>
      <c r="Q19" s="52"/>
    </row>
    <row r="20" ht="14.25" spans="1:10">
      <c r="A20" s="20"/>
      <c r="B20" s="21">
        <v>16</v>
      </c>
      <c r="C20" s="21" t="s">
        <v>18</v>
      </c>
      <c r="D20" s="21" t="s">
        <v>53</v>
      </c>
      <c r="E20" s="22" t="s">
        <v>54</v>
      </c>
      <c r="F20" s="23" t="s">
        <v>21</v>
      </c>
      <c r="G20" s="30"/>
      <c r="H20" s="25"/>
      <c r="I20" s="29">
        <v>395</v>
      </c>
      <c r="J20" s="50"/>
    </row>
    <row r="21" ht="14.25" spans="1:10">
      <c r="A21" s="20"/>
      <c r="B21" s="21">
        <v>17</v>
      </c>
      <c r="C21" s="21" t="s">
        <v>18</v>
      </c>
      <c r="D21" s="21" t="s">
        <v>55</v>
      </c>
      <c r="E21" s="22" t="s">
        <v>56</v>
      </c>
      <c r="F21" s="23" t="s">
        <v>21</v>
      </c>
      <c r="G21" s="30"/>
      <c r="H21" s="25"/>
      <c r="I21" s="29">
        <v>394</v>
      </c>
      <c r="J21" s="50"/>
    </row>
    <row r="22" ht="14.25" spans="1:10">
      <c r="A22" s="20"/>
      <c r="B22" s="21">
        <v>18</v>
      </c>
      <c r="C22" s="21" t="s">
        <v>18</v>
      </c>
      <c r="D22" s="21" t="s">
        <v>55</v>
      </c>
      <c r="E22" s="22" t="s">
        <v>57</v>
      </c>
      <c r="F22" s="23" t="s">
        <v>21</v>
      </c>
      <c r="G22" s="30"/>
      <c r="H22" s="25"/>
      <c r="I22" s="29">
        <v>48</v>
      </c>
      <c r="J22" s="50"/>
    </row>
    <row r="23" ht="28.5" spans="1:10">
      <c r="A23" s="20"/>
      <c r="B23" s="21">
        <v>19</v>
      </c>
      <c r="C23" s="21" t="s">
        <v>58</v>
      </c>
      <c r="D23" s="21" t="s">
        <v>59</v>
      </c>
      <c r="E23" s="22" t="s">
        <v>60</v>
      </c>
      <c r="F23" s="23" t="s">
        <v>21</v>
      </c>
      <c r="G23" s="30"/>
      <c r="H23" s="25"/>
      <c r="I23" s="29">
        <v>240</v>
      </c>
      <c r="J23" s="50"/>
    </row>
    <row r="24" ht="14.25" spans="1:10">
      <c r="A24" s="20"/>
      <c r="B24" s="21">
        <v>20</v>
      </c>
      <c r="C24" s="21" t="s">
        <v>58</v>
      </c>
      <c r="D24" s="21" t="s">
        <v>61</v>
      </c>
      <c r="E24" s="22" t="s">
        <v>62</v>
      </c>
      <c r="F24" s="23" t="s">
        <v>21</v>
      </c>
      <c r="G24" s="30"/>
      <c r="H24" s="25"/>
      <c r="I24" s="29">
        <v>800</v>
      </c>
      <c r="J24" s="50"/>
    </row>
    <row r="25" ht="14.25" spans="1:10">
      <c r="A25" s="20"/>
      <c r="B25" s="21">
        <v>21</v>
      </c>
      <c r="C25" s="21" t="s">
        <v>18</v>
      </c>
      <c r="D25" s="21" t="s">
        <v>63</v>
      </c>
      <c r="E25" s="22" t="s">
        <v>64</v>
      </c>
      <c r="F25" s="23" t="s">
        <v>21</v>
      </c>
      <c r="G25" s="30"/>
      <c r="H25" s="25"/>
      <c r="I25" s="29">
        <v>10</v>
      </c>
      <c r="J25" s="50"/>
    </row>
    <row r="26" ht="14.25" spans="1:10">
      <c r="A26" s="20"/>
      <c r="B26" s="21">
        <v>22</v>
      </c>
      <c r="C26" s="21" t="s">
        <v>65</v>
      </c>
      <c r="D26" s="21" t="s">
        <v>66</v>
      </c>
      <c r="E26" s="22" t="s">
        <v>67</v>
      </c>
      <c r="F26" s="23" t="s">
        <v>68</v>
      </c>
      <c r="G26" s="30"/>
      <c r="H26" s="25"/>
      <c r="I26" s="29">
        <v>50</v>
      </c>
      <c r="J26" s="50"/>
    </row>
    <row r="27" ht="28.5" spans="1:10">
      <c r="A27" s="20"/>
      <c r="B27" s="21">
        <v>23</v>
      </c>
      <c r="C27" s="21" t="s">
        <v>69</v>
      </c>
      <c r="D27" s="21" t="s">
        <v>70</v>
      </c>
      <c r="E27" s="22" t="s">
        <v>71</v>
      </c>
      <c r="F27" s="23" t="s">
        <v>21</v>
      </c>
      <c r="G27" s="30"/>
      <c r="H27" s="25"/>
      <c r="I27" s="29">
        <v>120</v>
      </c>
      <c r="J27" s="50"/>
    </row>
    <row r="28" ht="28.5" spans="1:10">
      <c r="A28" s="20"/>
      <c r="B28" s="21">
        <v>24</v>
      </c>
      <c r="C28" s="21" t="s">
        <v>69</v>
      </c>
      <c r="D28" s="21" t="s">
        <v>72</v>
      </c>
      <c r="E28" s="22" t="s">
        <v>71</v>
      </c>
      <c r="F28" s="23" t="s">
        <v>21</v>
      </c>
      <c r="G28" s="30"/>
      <c r="H28" s="25"/>
      <c r="I28" s="29">
        <v>120</v>
      </c>
      <c r="J28" s="50"/>
    </row>
    <row r="29" ht="28.5" spans="1:10">
      <c r="A29" s="20"/>
      <c r="B29" s="21">
        <v>25</v>
      </c>
      <c r="C29" s="21" t="s">
        <v>73</v>
      </c>
      <c r="D29" s="21" t="s">
        <v>74</v>
      </c>
      <c r="E29" s="22" t="s">
        <v>75</v>
      </c>
      <c r="F29" s="23" t="s">
        <v>21</v>
      </c>
      <c r="G29" s="30"/>
      <c r="H29" s="25"/>
      <c r="I29" s="29">
        <v>250</v>
      </c>
      <c r="J29" s="50"/>
    </row>
    <row r="30" ht="14.25" spans="1:10">
      <c r="A30" s="20"/>
      <c r="B30" s="21">
        <v>26</v>
      </c>
      <c r="C30" s="21" t="s">
        <v>73</v>
      </c>
      <c r="D30" s="21" t="s">
        <v>76</v>
      </c>
      <c r="E30" s="22" t="s">
        <v>77</v>
      </c>
      <c r="F30" s="23" t="s">
        <v>21</v>
      </c>
      <c r="G30" s="30"/>
      <c r="H30" s="25"/>
      <c r="I30" s="29">
        <v>160</v>
      </c>
      <c r="J30" s="50"/>
    </row>
    <row r="31" ht="14.25" spans="1:10">
      <c r="A31" s="20"/>
      <c r="B31" s="21">
        <v>27</v>
      </c>
      <c r="C31" s="21" t="s">
        <v>73</v>
      </c>
      <c r="D31" s="21" t="s">
        <v>78</v>
      </c>
      <c r="E31" s="22" t="s">
        <v>79</v>
      </c>
      <c r="F31" s="23" t="s">
        <v>21</v>
      </c>
      <c r="G31" s="30"/>
      <c r="H31" s="25"/>
      <c r="I31" s="29">
        <v>50</v>
      </c>
      <c r="J31" s="50"/>
    </row>
    <row r="32" s="4" customFormat="1" ht="14.25" spans="1:10">
      <c r="A32" s="20"/>
      <c r="B32" s="21">
        <v>28</v>
      </c>
      <c r="C32" s="21" t="s">
        <v>73</v>
      </c>
      <c r="D32" s="21" t="s">
        <v>80</v>
      </c>
      <c r="E32" s="22" t="s">
        <v>81</v>
      </c>
      <c r="F32" s="23" t="s">
        <v>21</v>
      </c>
      <c r="G32" s="30"/>
      <c r="H32" s="25"/>
      <c r="I32" s="29">
        <v>300</v>
      </c>
      <c r="J32" s="50"/>
    </row>
    <row r="33" s="4" customFormat="1" ht="14.25" spans="1:10">
      <c r="A33" s="20"/>
      <c r="B33" s="21">
        <v>29</v>
      </c>
      <c r="C33" s="21" t="s">
        <v>69</v>
      </c>
      <c r="D33" s="21" t="s">
        <v>82</v>
      </c>
      <c r="E33" s="22" t="s">
        <v>83</v>
      </c>
      <c r="F33" s="23" t="s">
        <v>21</v>
      </c>
      <c r="G33" s="30"/>
      <c r="H33" s="25"/>
      <c r="I33" s="29">
        <v>39</v>
      </c>
      <c r="J33" s="50"/>
    </row>
    <row r="34" s="4" customFormat="1" ht="14.25" spans="1:10">
      <c r="A34" s="20"/>
      <c r="B34" s="21">
        <v>30</v>
      </c>
      <c r="C34" s="21" t="s">
        <v>69</v>
      </c>
      <c r="D34" s="21" t="s">
        <v>84</v>
      </c>
      <c r="E34" s="22" t="s">
        <v>85</v>
      </c>
      <c r="F34" s="23" t="s">
        <v>21</v>
      </c>
      <c r="G34" s="30"/>
      <c r="H34" s="25"/>
      <c r="I34" s="29">
        <v>720</v>
      </c>
      <c r="J34" s="50"/>
    </row>
    <row r="35" s="4" customFormat="1" ht="14.25" spans="1:10">
      <c r="A35" s="20"/>
      <c r="B35" s="21">
        <v>31</v>
      </c>
      <c r="C35" s="21" t="s">
        <v>69</v>
      </c>
      <c r="D35" s="21" t="s">
        <v>86</v>
      </c>
      <c r="E35" s="22" t="s">
        <v>87</v>
      </c>
      <c r="F35" s="23" t="s">
        <v>21</v>
      </c>
      <c r="G35" s="30"/>
      <c r="H35" s="25"/>
      <c r="I35" s="29">
        <v>40</v>
      </c>
      <c r="J35" s="50"/>
    </row>
    <row r="36" s="4" customFormat="1" ht="14.25" spans="1:10">
      <c r="A36" s="20"/>
      <c r="B36" s="21">
        <v>32</v>
      </c>
      <c r="C36" s="21" t="s">
        <v>69</v>
      </c>
      <c r="D36" s="21" t="s">
        <v>88</v>
      </c>
      <c r="E36" s="22" t="s">
        <v>89</v>
      </c>
      <c r="F36" s="23" t="s">
        <v>21</v>
      </c>
      <c r="G36" s="30"/>
      <c r="H36" s="25"/>
      <c r="I36" s="29">
        <v>20</v>
      </c>
      <c r="J36" s="50"/>
    </row>
    <row r="37" ht="14.25" spans="1:10">
      <c r="A37" s="20"/>
      <c r="B37" s="21">
        <v>29</v>
      </c>
      <c r="C37" s="21" t="s">
        <v>18</v>
      </c>
      <c r="D37" s="21" t="s">
        <v>90</v>
      </c>
      <c r="E37" s="22" t="s">
        <v>91</v>
      </c>
      <c r="F37" s="23" t="s">
        <v>21</v>
      </c>
      <c r="G37" s="30"/>
      <c r="H37" s="25"/>
      <c r="I37" s="29">
        <v>156</v>
      </c>
      <c r="J37" s="50"/>
    </row>
    <row r="38" s="3" customFormat="1" ht="14.25" spans="1:10">
      <c r="A38" s="20"/>
      <c r="B38" s="21">
        <v>30</v>
      </c>
      <c r="C38" s="21" t="s">
        <v>18</v>
      </c>
      <c r="D38" s="21" t="s">
        <v>92</v>
      </c>
      <c r="E38" s="22" t="s">
        <v>93</v>
      </c>
      <c r="F38" s="23" t="s">
        <v>21</v>
      </c>
      <c r="G38" s="29"/>
      <c r="H38" s="25"/>
      <c r="I38" s="29">
        <v>308</v>
      </c>
      <c r="J38" s="50"/>
    </row>
    <row r="39" s="3" customFormat="1" ht="14.25" spans="1:10">
      <c r="A39" s="20"/>
      <c r="B39" s="21">
        <v>31</v>
      </c>
      <c r="C39" s="21" t="s">
        <v>18</v>
      </c>
      <c r="D39" s="21" t="s">
        <v>94</v>
      </c>
      <c r="E39" s="22" t="s">
        <v>95</v>
      </c>
      <c r="F39" s="23" t="s">
        <v>21</v>
      </c>
      <c r="G39" s="29"/>
      <c r="H39" s="25"/>
      <c r="I39" s="29">
        <v>308</v>
      </c>
      <c r="J39" s="50"/>
    </row>
    <row r="40" s="3" customFormat="1" ht="14.25" spans="1:10">
      <c r="A40" s="20"/>
      <c r="B40" s="21">
        <v>32</v>
      </c>
      <c r="C40" s="21" t="s">
        <v>18</v>
      </c>
      <c r="D40" s="21" t="s">
        <v>96</v>
      </c>
      <c r="E40" s="22" t="s">
        <v>97</v>
      </c>
      <c r="F40" s="23" t="s">
        <v>21</v>
      </c>
      <c r="G40" s="29"/>
      <c r="H40" s="25"/>
      <c r="I40" s="29">
        <v>168</v>
      </c>
      <c r="J40" s="50"/>
    </row>
    <row r="41" ht="42.75" spans="1:10">
      <c r="A41" s="20"/>
      <c r="B41" s="21">
        <v>33</v>
      </c>
      <c r="C41" s="21" t="s">
        <v>18</v>
      </c>
      <c r="D41" s="21" t="s">
        <v>98</v>
      </c>
      <c r="E41" s="22" t="s">
        <v>99</v>
      </c>
      <c r="F41" s="23" t="s">
        <v>21</v>
      </c>
      <c r="G41" s="29"/>
      <c r="H41" s="25"/>
      <c r="I41" s="29">
        <v>36</v>
      </c>
      <c r="J41" s="50"/>
    </row>
    <row r="42" ht="14.25" spans="1:10">
      <c r="A42" s="20"/>
      <c r="B42" s="21">
        <v>34</v>
      </c>
      <c r="C42" s="21" t="s">
        <v>18</v>
      </c>
      <c r="D42" s="21" t="s">
        <v>98</v>
      </c>
      <c r="E42" s="22" t="s">
        <v>100</v>
      </c>
      <c r="F42" s="23" t="s">
        <v>21</v>
      </c>
      <c r="G42" s="29"/>
      <c r="H42" s="25"/>
      <c r="I42" s="29">
        <v>6</v>
      </c>
      <c r="J42" s="50"/>
    </row>
    <row r="43" ht="14.25" spans="1:10">
      <c r="A43" s="20"/>
      <c r="B43" s="21">
        <v>35</v>
      </c>
      <c r="C43" s="21" t="s">
        <v>18</v>
      </c>
      <c r="D43" s="21" t="s">
        <v>98</v>
      </c>
      <c r="E43" s="22" t="s">
        <v>101</v>
      </c>
      <c r="F43" s="23" t="s">
        <v>21</v>
      </c>
      <c r="G43" s="29"/>
      <c r="H43" s="25"/>
      <c r="I43" s="29">
        <v>100</v>
      </c>
      <c r="J43" s="50"/>
    </row>
    <row r="44" ht="14.25" spans="1:10">
      <c r="A44" s="20"/>
      <c r="B44" s="21">
        <v>36</v>
      </c>
      <c r="C44" s="21" t="s">
        <v>18</v>
      </c>
      <c r="D44" s="21" t="s">
        <v>98</v>
      </c>
      <c r="E44" s="22" t="s">
        <v>102</v>
      </c>
      <c r="F44" s="23" t="s">
        <v>21</v>
      </c>
      <c r="G44" s="29"/>
      <c r="H44" s="25"/>
      <c r="I44" s="29">
        <v>168</v>
      </c>
      <c r="J44" s="50"/>
    </row>
    <row r="45" ht="14.25" spans="1:10">
      <c r="A45" s="20"/>
      <c r="B45" s="21">
        <v>37</v>
      </c>
      <c r="C45" s="21" t="s">
        <v>18</v>
      </c>
      <c r="D45" s="21" t="s">
        <v>103</v>
      </c>
      <c r="E45" s="22" t="s">
        <v>104</v>
      </c>
      <c r="F45" s="23" t="s">
        <v>21</v>
      </c>
      <c r="G45" s="29"/>
      <c r="H45" s="25"/>
      <c r="I45" s="29">
        <v>30</v>
      </c>
      <c r="J45" s="50"/>
    </row>
    <row r="46" ht="14.25" spans="1:10">
      <c r="A46" s="20"/>
      <c r="B46" s="21">
        <v>38</v>
      </c>
      <c r="C46" s="21" t="s">
        <v>18</v>
      </c>
      <c r="D46" s="21" t="s">
        <v>103</v>
      </c>
      <c r="E46" s="22" t="s">
        <v>105</v>
      </c>
      <c r="F46" s="23" t="s">
        <v>21</v>
      </c>
      <c r="G46" s="29"/>
      <c r="H46" s="25"/>
      <c r="I46" s="29">
        <v>6</v>
      </c>
      <c r="J46" s="50"/>
    </row>
    <row r="47" ht="14.25" spans="1:10">
      <c r="A47" s="20"/>
      <c r="B47" s="21">
        <v>39</v>
      </c>
      <c r="C47" s="21" t="s">
        <v>18</v>
      </c>
      <c r="D47" s="21" t="s">
        <v>103</v>
      </c>
      <c r="E47" s="22" t="s">
        <v>106</v>
      </c>
      <c r="F47" s="23" t="s">
        <v>21</v>
      </c>
      <c r="G47" s="29"/>
      <c r="H47" s="25"/>
      <c r="I47" s="29">
        <v>10</v>
      </c>
      <c r="J47" s="50"/>
    </row>
    <row r="48" customFormat="1" ht="14.25" spans="1:10">
      <c r="A48" s="20"/>
      <c r="B48" s="21">
        <v>40</v>
      </c>
      <c r="C48" s="21" t="s">
        <v>107</v>
      </c>
      <c r="D48" s="21" t="s">
        <v>108</v>
      </c>
      <c r="E48" s="22" t="s">
        <v>109</v>
      </c>
      <c r="F48" s="23" t="s">
        <v>110</v>
      </c>
      <c r="G48" s="29"/>
      <c r="H48" s="25"/>
      <c r="I48" s="29">
        <v>9</v>
      </c>
      <c r="J48" s="50"/>
    </row>
    <row r="49" s="5" customFormat="1" ht="22" customHeight="1" spans="1:10">
      <c r="A49" s="20"/>
      <c r="B49" s="18"/>
      <c r="C49" s="18"/>
      <c r="D49" s="18"/>
      <c r="E49" s="26"/>
      <c r="F49" s="17"/>
      <c r="G49" s="31" t="s">
        <v>8</v>
      </c>
      <c r="H49" s="25"/>
      <c r="I49" s="31">
        <f>SUM(I5:I48)</f>
        <v>10608</v>
      </c>
      <c r="J49" s="53"/>
    </row>
    <row r="50" s="3" customFormat="1" ht="30" customHeight="1" spans="1:10">
      <c r="A50" s="20" t="s">
        <v>111</v>
      </c>
      <c r="B50" s="21">
        <v>1</v>
      </c>
      <c r="C50" s="32" t="s">
        <v>112</v>
      </c>
      <c r="D50" s="32" t="s">
        <v>113</v>
      </c>
      <c r="E50" s="33" t="s">
        <v>114</v>
      </c>
      <c r="F50" s="23" t="s">
        <v>115</v>
      </c>
      <c r="G50" s="24"/>
      <c r="H50" s="25"/>
      <c r="I50" s="29">
        <v>2</v>
      </c>
      <c r="J50" s="50"/>
    </row>
    <row r="51" ht="54" customHeight="1" spans="1:10">
      <c r="A51" s="20"/>
      <c r="B51" s="21">
        <v>2</v>
      </c>
      <c r="C51" s="21" t="s">
        <v>116</v>
      </c>
      <c r="D51" s="21" t="s">
        <v>117</v>
      </c>
      <c r="E51" s="22" t="s">
        <v>118</v>
      </c>
      <c r="F51" s="23" t="s">
        <v>110</v>
      </c>
      <c r="G51" s="24"/>
      <c r="H51" s="25"/>
      <c r="I51" s="29">
        <v>10</v>
      </c>
      <c r="J51" s="50"/>
    </row>
    <row r="52" s="6" customFormat="1" ht="40" customHeight="1" spans="1:10">
      <c r="A52" s="20"/>
      <c r="B52" s="18"/>
      <c r="C52" s="18"/>
      <c r="D52" s="18"/>
      <c r="E52" s="26"/>
      <c r="F52" s="17" t="s">
        <v>8</v>
      </c>
      <c r="G52" s="27"/>
      <c r="H52" s="34"/>
      <c r="I52" s="31">
        <f>SUM(I50:I51)</f>
        <v>12</v>
      </c>
      <c r="J52" s="28"/>
    </row>
    <row r="53" s="7" customFormat="1" ht="35.25" spans="1:10">
      <c r="A53" s="35"/>
      <c r="B53" s="28"/>
      <c r="C53" s="36"/>
      <c r="D53" s="37"/>
      <c r="E53" s="36"/>
      <c r="F53" s="27" t="s">
        <v>119</v>
      </c>
      <c r="G53" s="36"/>
      <c r="H53" s="38"/>
      <c r="I53" s="27">
        <f>I52+I4+I49</f>
        <v>10632</v>
      </c>
      <c r="J53" s="36"/>
    </row>
    <row r="54" s="7" customFormat="1" ht="39" customHeight="1" spans="1:10">
      <c r="A54" s="39" t="s">
        <v>120</v>
      </c>
      <c r="B54" s="40"/>
      <c r="C54" s="40"/>
      <c r="D54" s="40"/>
      <c r="E54" s="40"/>
      <c r="F54" s="40"/>
      <c r="G54" s="40"/>
      <c r="H54" s="40"/>
      <c r="I54" s="40"/>
      <c r="J54" s="54"/>
    </row>
    <row r="55" ht="66.3" customHeight="1" spans="1:9">
      <c r="A55" s="41"/>
      <c r="B55" s="42"/>
      <c r="C55" s="43"/>
      <c r="D55" s="44"/>
      <c r="E55" s="43"/>
      <c r="F55" s="45" t="s">
        <v>121</v>
      </c>
      <c r="G55" s="46"/>
      <c r="H55" s="47"/>
      <c r="I55" s="43"/>
    </row>
    <row r="56" customHeight="1" spans="2:2">
      <c r="B56" s="4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B1:I56" etc:filterBottomFollowUsedRange="1">
    <extLst/>
  </autoFilter>
  <mergeCells count="7">
    <mergeCell ref="A1:I1"/>
    <mergeCell ref="A54:J54"/>
    <mergeCell ref="F55:G55"/>
    <mergeCell ref="A3:A4"/>
    <mergeCell ref="A5:A49"/>
    <mergeCell ref="A50:A51"/>
    <mergeCell ref="K10:Q19"/>
  </mergeCells>
  <printOptions horizontalCentered="1"/>
  <pageMargins left="0.286805555555556" right="0.208333333333333" top="0.428472222222222" bottom="0.409027777777778" header="0.314583333333333" footer="0.314583333333333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68" sqref="G68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4 9 1 1 2 0 1 9 9 5 "   i s F i l t e r S h a r e d = " 1 "   w o E t M t c E n a b l e d = " 0 "   c o r e C o n q u e r U s e r I d = " 1 1 2 3 9 9 1 6 3 5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1 1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WPS Office WWO_wpscloud_20250821175036-ffea781686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胡</cp:lastModifiedBy>
  <dcterms:created xsi:type="dcterms:W3CDTF">2018-01-24T17:00:00Z</dcterms:created>
  <cp:lastPrinted>2021-10-27T23:43:00Z</cp:lastPrinted>
  <dcterms:modified xsi:type="dcterms:W3CDTF">2025-09-04T07:55:41Z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1B33BA736F284543895B6968AFB0C1FD_13</vt:lpwstr>
  </property>
  <property fmtid="{D5CDD505-2E9C-101B-9397-08002B2CF9AE}" pid="4" name="KSOReadingLayout">
    <vt:bool>true</vt:bool>
  </property>
</Properties>
</file>